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obias Boos\Documents\BaWü-Schüler-Cup\2019\"/>
    </mc:Choice>
  </mc:AlternateContent>
  <xr:revisionPtr revIDLastSave="0" documentId="8_{26E27848-7F8B-4596-938F-C0001F35EEE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Tabelle1" sheetId="1" r:id="rId1"/>
  </sheets>
  <definedNames>
    <definedName name="Art">Tabelle1!$Q$4:$Q$5</definedName>
    <definedName name="_xlnm.Print_Area" localSheetId="0">Tabelle1!$C$22:$I$54</definedName>
    <definedName name="Klassen">Tabelle1!$J$23:$J$47</definedName>
    <definedName name="Rennen">Tabelle1!#REF!</definedName>
    <definedName name="Z_3F0AB3AE_F72A_492B_AA3E_4104A598FA58_.wvu.Cols" localSheetId="0" hidden="1">Tabelle1!$J:$P</definedName>
    <definedName name="Z_3F0AB3AE_F72A_492B_AA3E_4104A598FA58_.wvu.PrintArea" localSheetId="0" hidden="1">Tabelle1!$C$22:$I$54</definedName>
  </definedNames>
  <calcPr calcId="191029"/>
  <customWorkbookViews>
    <customWorkbookView name="Siggi - Persönliche Ansicht" guid="{3F0AB3AE-F72A-492B-AA3E-4104A598FA58}" mergeInterval="0" personalView="1" maximized="1" windowWidth="1362" windowHeight="5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 l="1"/>
  <c r="I39" i="1"/>
  <c r="I40" i="1"/>
  <c r="I41" i="1"/>
  <c r="I42" i="1"/>
  <c r="I43" i="1"/>
  <c r="I44" i="1"/>
  <c r="I45" i="1"/>
  <c r="I46" i="1"/>
  <c r="I48" i="1" l="1"/>
</calcChain>
</file>

<file path=xl/sharedStrings.xml><?xml version="1.0" encoding="utf-8"?>
<sst xmlns="http://schemas.openxmlformats.org/spreadsheetml/2006/main" count="108" uniqueCount="64">
  <si>
    <t>Name</t>
  </si>
  <si>
    <t>Vorname</t>
  </si>
  <si>
    <t>Senior 2</t>
  </si>
  <si>
    <t>Senior 3</t>
  </si>
  <si>
    <t>Senior 4</t>
  </si>
  <si>
    <t>Meldeschluss:</t>
  </si>
  <si>
    <t xml:space="preserve">Überweisung der Nenngebühr auf Konto des Radsportbezirk Schwarzwald-Zollern e.V.; </t>
  </si>
  <si>
    <t>erfolgte am:</t>
  </si>
  <si>
    <t>gemeldet durch:</t>
  </si>
  <si>
    <r>
      <t xml:space="preserve">IBAN: </t>
    </r>
    <r>
      <rPr>
        <sz val="10"/>
        <color indexed="8"/>
        <rFont val="Arial"/>
        <family val="2"/>
      </rPr>
      <t xml:space="preserve">DE87 6429 1420 0068 7130 02 </t>
    </r>
    <r>
      <rPr>
        <b/>
        <sz val="10"/>
        <color indexed="8"/>
        <rFont val="Arial"/>
        <family val="2"/>
      </rPr>
      <t>BIC</t>
    </r>
    <r>
      <rPr>
        <sz val="10"/>
        <color indexed="8"/>
        <rFont val="Arial"/>
        <family val="2"/>
      </rPr>
      <t>: GENODES1VDL</t>
    </r>
  </si>
  <si>
    <t>Klasse</t>
  </si>
  <si>
    <t>Elite/Frauen</t>
  </si>
  <si>
    <t>IBAN:</t>
  </si>
  <si>
    <t>BIC:</t>
  </si>
  <si>
    <t>Nenngeld</t>
  </si>
  <si>
    <t>Geb.-jahr</t>
  </si>
  <si>
    <t>Name:</t>
  </si>
  <si>
    <t>UCI-ID</t>
  </si>
  <si>
    <t>Rennen</t>
  </si>
  <si>
    <t>U11 w</t>
  </si>
  <si>
    <t>U13 w</t>
  </si>
  <si>
    <t>U13 m</t>
  </si>
  <si>
    <t>U15 m</t>
  </si>
  <si>
    <t>U15 w</t>
  </si>
  <si>
    <t>U17 m</t>
  </si>
  <si>
    <t>U17 w</t>
  </si>
  <si>
    <t>U17 Kader m/w</t>
  </si>
  <si>
    <t>U19 m</t>
  </si>
  <si>
    <t>U19 w</t>
  </si>
  <si>
    <t>U19 Kader m/w</t>
  </si>
  <si>
    <t>U23 m</t>
  </si>
  <si>
    <t>U23 w</t>
  </si>
  <si>
    <t>Elite A</t>
  </si>
  <si>
    <t>Elite B</t>
  </si>
  <si>
    <t>Elite C</t>
  </si>
  <si>
    <t>Senioren 2C</t>
  </si>
  <si>
    <t>Senioren 2B</t>
  </si>
  <si>
    <t>Senioren 2A</t>
  </si>
  <si>
    <t>Senioren 3A</t>
  </si>
  <si>
    <t>Senioren 3B</t>
  </si>
  <si>
    <t>Senioren 3C</t>
  </si>
  <si>
    <t>Senioren 4</t>
  </si>
  <si>
    <t>Ü70</t>
  </si>
  <si>
    <t>Elite Frauen</t>
  </si>
  <si>
    <t>lfd.-NR.:</t>
  </si>
  <si>
    <t>Verein</t>
  </si>
  <si>
    <t>Renngemeinschaft</t>
  </si>
  <si>
    <r>
      <t xml:space="preserve">Bankverbindung für Überweisung Jahrespreisgeld: </t>
    </r>
    <r>
      <rPr>
        <b/>
        <sz val="11"/>
        <color rgb="FFFF0000"/>
        <rFont val="Arial"/>
        <family val="2"/>
      </rPr>
      <t>!MUSS VEREINSKONTO SEIN!</t>
    </r>
  </si>
  <si>
    <t>Vereins/Teamname</t>
  </si>
  <si>
    <t>Es werden nur Meldungen im Excelformat angenommen. Bitte nicht als PDF zurücksenden</t>
  </si>
  <si>
    <t>Die steuerliche Behandlung der Preise ist ausschließlich Angelegenheit der empfangenden Vereine und deren Sportler !!!!!</t>
  </si>
  <si>
    <t xml:space="preserve">Die Preise werden vereinsweise auf die Bankverbindung des meldenden Vereins überwiesen. </t>
  </si>
  <si>
    <t>Direktmailings und Preisüberweisungen verwenden dürfen.</t>
  </si>
  <si>
    <t>Die mit der Anmeldung erhaltenen personenbezogenen Daten werden von der ISC-ORGA entsprechend den gesetzlichen Datenschutzbestimmungen behandelt.</t>
  </si>
  <si>
    <t>Meldebogen Lizenzfahrer für Interstuhl-Cup 2019</t>
  </si>
  <si>
    <t>Typ</t>
  </si>
  <si>
    <t>Kontaktadresse / Mailadresse</t>
  </si>
  <si>
    <t>Gesamtsumme</t>
  </si>
  <si>
    <r>
      <t>Formular</t>
    </r>
    <r>
      <rPr>
        <b/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per Mail</t>
    </r>
    <r>
      <rPr>
        <sz val="12"/>
        <color indexed="8"/>
        <rFont val="Arial"/>
        <family val="2"/>
      </rPr>
      <t xml:space="preserve"> an:</t>
    </r>
  </si>
  <si>
    <t>krueger.siggi@t-online.de</t>
  </si>
  <si>
    <t>RSV Albstadt</t>
  </si>
  <si>
    <t>Mit der Anmeldung zum ISC und BAWÜ SCHÜLER CUP willigt der Sportler ein, dass Bilder vom ihm während eines ISC/BAWÜ SCHÜLER CUP Rennens, der Startvorbereitung oder der Siegerehrung auf der Homepage des ISC veröffentlicht werden dürfen.</t>
  </si>
  <si>
    <t>Mit der Anmeldung zum ISC/BAWÜ SCHÜLER CUP willigt der Sportler und der Verein ein, das wir die erhobenen Anmeldedaten entsprechend der Veranstaltungsorganisation für Starterlisten, Ergebnislisten,</t>
  </si>
  <si>
    <t>EINE ÜBERWEISUNG DES NENNGELDES FÜR STARTER DES BAWÜ SCHÜLER CUP ENTFÄLLT, DIESES WIRD AN DER STARTNUMMERNAUSGABE ERHOBEN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</si>
</sst>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[$-407]General"/>
  </numFmts>
  <fonts count="15" x14ac:knownFonts="1"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22"/>
      <color rgb="FFFF0000"/>
      <name val="Arial"/>
      <family val="2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164" fontId="5" fillId="0" borderId="0" applyFill="0" applyBorder="0" applyAlignment="0" applyProtection="0"/>
    <xf numFmtId="165" fontId="13" fillId="0" borderId="0"/>
  </cellStyleXfs>
  <cellXfs count="53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9" fillId="0" borderId="0" xfId="0" applyFont="1" applyProtection="1"/>
    <xf numFmtId="0" fontId="4" fillId="0" borderId="4" xfId="0" applyFont="1" applyBorder="1" applyProtection="1">
      <protection locked="0"/>
    </xf>
    <xf numFmtId="0" fontId="3" fillId="0" borderId="5" xfId="0" applyFont="1" applyBorder="1" applyProtection="1"/>
    <xf numFmtId="0" fontId="0" fillId="0" borderId="7" xfId="0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2" fillId="0" borderId="0" xfId="0" applyFont="1" applyAlignment="1">
      <alignment vertical="center"/>
    </xf>
    <xf numFmtId="14" fontId="1" fillId="0" borderId="0" xfId="0" applyNumberFormat="1" applyFont="1" applyAlignment="1" applyProtection="1">
      <alignment horizontal="center"/>
    </xf>
    <xf numFmtId="164" fontId="4" fillId="0" borderId="1" xfId="2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14" fontId="3" fillId="0" borderId="0" xfId="0" applyNumberFormat="1" applyFont="1" applyAlignment="1" applyProtection="1">
      <alignment horizontal="center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9" xfId="0" applyFill="1" applyBorder="1" applyProtection="1">
      <protection locked="0"/>
    </xf>
    <xf numFmtId="0" fontId="0" fillId="0" borderId="8" xfId="0" applyBorder="1" applyProtection="1"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protection locked="0"/>
    </xf>
    <xf numFmtId="0" fontId="14" fillId="5" borderId="12" xfId="0" applyFont="1" applyFill="1" applyBorder="1" applyAlignment="1" applyProtection="1">
      <protection locked="0"/>
    </xf>
    <xf numFmtId="164" fontId="1" fillId="0" borderId="0" xfId="2" applyFont="1" applyFill="1" applyBorder="1" applyAlignment="1" applyProtection="1"/>
    <xf numFmtId="0" fontId="0" fillId="0" borderId="14" xfId="0" applyBorder="1" applyProtection="1">
      <protection locked="0"/>
    </xf>
    <xf numFmtId="0" fontId="3" fillId="0" borderId="13" xfId="0" applyFont="1" applyBorder="1" applyProtection="1">
      <protection locked="0"/>
    </xf>
    <xf numFmtId="164" fontId="1" fillId="0" borderId="0" xfId="2" applyFont="1" applyProtection="1"/>
    <xf numFmtId="0" fontId="1" fillId="0" borderId="0" xfId="0" applyFont="1" applyAlignment="1" applyProtection="1">
      <alignment horizontal="left"/>
    </xf>
    <xf numFmtId="0" fontId="3" fillId="2" borderId="10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Protection="1"/>
    <xf numFmtId="0" fontId="3" fillId="3" borderId="0" xfId="0" applyFont="1" applyFill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  <protection locked="0"/>
    </xf>
    <xf numFmtId="0" fontId="8" fillId="0" borderId="0" xfId="1" applyAlignment="1" applyProtection="1">
      <alignment horizontal="left"/>
    </xf>
    <xf numFmtId="0" fontId="11" fillId="4" borderId="0" xfId="0" applyFont="1" applyFill="1" applyAlignment="1" applyProtection="1">
      <alignment horizontal="center" wrapText="1"/>
    </xf>
    <xf numFmtId="0" fontId="3" fillId="2" borderId="10" xfId="0" applyNumberFormat="1" applyFont="1" applyFill="1" applyBorder="1" applyAlignment="1" applyProtection="1">
      <alignment horizontal="left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</cellXfs>
  <cellStyles count="4">
    <cellStyle name="Excel Built-in Normal" xfId="3" xr:uid="{00000000-0005-0000-0000-000000000000}"/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rueger.siggi@t-online.d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A86"/>
  <sheetViews>
    <sheetView tabSelected="1" zoomScaleNormal="100" workbookViewId="0">
      <selection activeCell="O6" sqref="O6"/>
    </sheetView>
  </sheetViews>
  <sheetFormatPr baseColWidth="10" defaultRowHeight="20.100000000000001" customHeight="1" x14ac:dyDescent="0.2"/>
  <cols>
    <col min="1" max="1" width="17.109375" style="7" customWidth="1"/>
    <col min="2" max="2" width="13.6640625" style="7" customWidth="1"/>
    <col min="3" max="5" width="30.77734375" style="7" customWidth="1"/>
    <col min="6" max="6" width="8.6640625" style="7" bestFit="1" customWidth="1"/>
    <col min="7" max="7" width="11.5546875" style="7" bestFit="1" customWidth="1"/>
    <col min="8" max="8" width="14.77734375" style="7" customWidth="1"/>
    <col min="9" max="9" width="13.88671875" style="7" bestFit="1" customWidth="1"/>
    <col min="10" max="10" width="29" style="7" hidden="1" customWidth="1"/>
    <col min="11" max="11" width="5" style="7" hidden="1" customWidth="1"/>
    <col min="12" max="12" width="4" style="7" hidden="1" customWidth="1"/>
    <col min="13" max="13" width="11.5546875" style="7" hidden="1" customWidth="1"/>
    <col min="14" max="14" width="11.5546875" style="7" customWidth="1"/>
    <col min="15" max="15" width="21.77734375" style="7" bestFit="1" customWidth="1"/>
    <col min="16" max="17" width="11.5546875" style="7" hidden="1" customWidth="1"/>
    <col min="18" max="19" width="11.5546875" style="7" customWidth="1"/>
    <col min="20" max="16384" width="11.5546875" style="7"/>
  </cols>
  <sheetData>
    <row r="1" spans="1:27" ht="20.100000000000001" customHeight="1" x14ac:dyDescent="0.3">
      <c r="A1" s="47" t="s">
        <v>54</v>
      </c>
      <c r="B1" s="47"/>
      <c r="C1" s="47"/>
      <c r="D1" s="47"/>
      <c r="E1" s="47"/>
      <c r="F1" s="47"/>
      <c r="G1" s="27"/>
      <c r="H1" s="10"/>
      <c r="I1" s="10"/>
      <c r="J1" s="10"/>
      <c r="K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20.100000000000001" customHeight="1" x14ac:dyDescent="0.3">
      <c r="A2" s="28"/>
      <c r="B2" s="28"/>
      <c r="C2" s="28"/>
      <c r="D2" s="28"/>
      <c r="E2" s="42"/>
      <c r="F2" s="28"/>
      <c r="G2" s="27"/>
      <c r="H2" s="10"/>
      <c r="I2" s="10"/>
      <c r="J2" s="10"/>
      <c r="K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s="8" customFormat="1" ht="20.100000000000001" customHeight="1" x14ac:dyDescent="0.3">
      <c r="A3" s="11" t="s">
        <v>5</v>
      </c>
      <c r="B3" s="10"/>
      <c r="C3" s="10"/>
      <c r="D3" s="25">
        <v>43724</v>
      </c>
      <c r="E3" s="25"/>
      <c r="F3" s="29"/>
      <c r="G3" s="29"/>
      <c r="H3" s="10"/>
      <c r="I3" s="10"/>
      <c r="J3" s="10"/>
      <c r="K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s="8" customFormat="1" ht="20.10000000000000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N4" s="10"/>
      <c r="O4" s="10"/>
      <c r="P4" s="10"/>
      <c r="Q4" s="10" t="s">
        <v>45</v>
      </c>
      <c r="R4" s="10"/>
      <c r="S4" s="10"/>
      <c r="T4" s="11"/>
      <c r="U4" s="11"/>
      <c r="V4" s="11"/>
      <c r="W4" s="11"/>
      <c r="X4" s="11"/>
      <c r="Y4" s="11"/>
      <c r="Z4" s="11"/>
      <c r="AA4" s="11"/>
    </row>
    <row r="5" spans="1:27" s="8" customFormat="1" ht="20.100000000000001" customHeight="1" x14ac:dyDescent="0.25">
      <c r="A5" s="12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8">
        <v>140</v>
      </c>
      <c r="M5" s="8" t="s">
        <v>4</v>
      </c>
      <c r="N5" s="10"/>
      <c r="O5" s="10"/>
      <c r="P5" s="10"/>
      <c r="Q5" s="10" t="s">
        <v>46</v>
      </c>
      <c r="R5" s="10"/>
      <c r="S5" s="10"/>
      <c r="T5" s="11"/>
      <c r="U5" s="11"/>
      <c r="V5" s="11"/>
      <c r="W5" s="11"/>
      <c r="X5" s="11"/>
      <c r="Y5" s="11"/>
      <c r="Z5" s="11"/>
      <c r="AA5" s="11"/>
    </row>
    <row r="6" spans="1:27" ht="20.100000000000001" customHeight="1" x14ac:dyDescent="0.25">
      <c r="A6" s="13" t="s">
        <v>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8">
        <v>140</v>
      </c>
      <c r="M6" s="8" t="s">
        <v>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0.100000000000001" customHeight="1" x14ac:dyDescent="0.25">
      <c r="A7" s="9" t="s">
        <v>7</v>
      </c>
      <c r="D7" s="19"/>
      <c r="E7" s="19"/>
      <c r="F7" s="19"/>
      <c r="G7" s="19"/>
      <c r="H7" s="6"/>
      <c r="I7" s="6"/>
      <c r="J7" s="10"/>
      <c r="K7" s="10"/>
      <c r="L7" s="8">
        <v>140</v>
      </c>
      <c r="M7" s="8" t="s">
        <v>4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20.100000000000001" customHeight="1" x14ac:dyDescent="0.25">
      <c r="A8" s="9" t="s">
        <v>8</v>
      </c>
      <c r="D8" s="30"/>
      <c r="E8" s="30"/>
      <c r="F8" s="30"/>
      <c r="G8" s="30"/>
      <c r="H8" s="31"/>
      <c r="I8" s="31"/>
      <c r="J8" s="8"/>
      <c r="K8" s="8"/>
      <c r="L8" s="8">
        <v>140</v>
      </c>
      <c r="M8" s="8" t="s">
        <v>4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20.100000000000001" customHeight="1" x14ac:dyDescent="0.25">
      <c r="J9" s="11"/>
      <c r="K9" s="11"/>
      <c r="L9" s="8">
        <v>140</v>
      </c>
      <c r="M9" s="8" t="s">
        <v>4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20.100000000000001" customHeight="1" x14ac:dyDescent="0.25">
      <c r="A10" s="12" t="s">
        <v>47</v>
      </c>
      <c r="B10" s="10"/>
      <c r="C10" s="10"/>
      <c r="D10" s="10"/>
      <c r="E10" s="10"/>
      <c r="F10" s="10"/>
      <c r="G10" s="10"/>
      <c r="H10" s="10"/>
      <c r="I10" s="10"/>
      <c r="J10" s="8"/>
      <c r="K10" s="8"/>
      <c r="L10" s="8">
        <v>140</v>
      </c>
      <c r="M10" s="8" t="s">
        <v>4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20.100000000000001" customHeight="1" x14ac:dyDescent="0.25">
      <c r="A11" s="9" t="s">
        <v>16</v>
      </c>
      <c r="B11" s="45" t="s">
        <v>63</v>
      </c>
      <c r="C11" s="6"/>
      <c r="D11" s="6"/>
      <c r="E11" s="6"/>
      <c r="F11" s="6"/>
      <c r="G11" s="6"/>
      <c r="H11" s="6"/>
      <c r="I11" s="6"/>
      <c r="L11" s="8">
        <v>140</v>
      </c>
      <c r="M11" s="8" t="s">
        <v>4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0.100000000000001" customHeight="1" x14ac:dyDescent="0.25">
      <c r="A12" s="9" t="s">
        <v>12</v>
      </c>
      <c r="B12" s="32"/>
      <c r="C12" s="32"/>
      <c r="D12" s="32"/>
      <c r="E12" s="32"/>
      <c r="F12" s="32"/>
      <c r="G12" s="32"/>
      <c r="H12" s="33"/>
      <c r="I12" s="33"/>
      <c r="L12" s="8">
        <v>140</v>
      </c>
      <c r="M12" s="8" t="s">
        <v>4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0.100000000000001" customHeight="1" x14ac:dyDescent="0.25">
      <c r="A13" s="9" t="s">
        <v>13</v>
      </c>
      <c r="B13" s="19"/>
      <c r="C13" s="19"/>
      <c r="D13" s="19"/>
      <c r="E13" s="19"/>
      <c r="F13" s="19"/>
      <c r="G13" s="19"/>
      <c r="H13" s="6"/>
      <c r="I13" s="6"/>
      <c r="L13" s="8">
        <v>140</v>
      </c>
      <c r="M13" s="8" t="s">
        <v>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20.100000000000001" customHeight="1" x14ac:dyDescent="0.25">
      <c r="L14" s="8">
        <v>140</v>
      </c>
      <c r="M14" s="8" t="s">
        <v>4</v>
      </c>
      <c r="N14" s="10"/>
      <c r="O14" s="50" t="s">
        <v>49</v>
      </c>
      <c r="P14" s="50"/>
      <c r="Q14" s="50"/>
      <c r="R14" s="50"/>
      <c r="S14" s="50"/>
      <c r="T14" s="10"/>
      <c r="U14" s="10"/>
      <c r="V14" s="10"/>
      <c r="W14" s="10"/>
      <c r="X14" s="10"/>
      <c r="Y14" s="10"/>
      <c r="Z14" s="10"/>
      <c r="AA14" s="10"/>
    </row>
    <row r="15" spans="1:27" ht="20.100000000000001" customHeight="1" x14ac:dyDescent="0.25">
      <c r="A15" s="21" t="s">
        <v>51</v>
      </c>
      <c r="J15" s="34"/>
      <c r="L15" s="8">
        <v>140</v>
      </c>
      <c r="M15" s="8" t="s">
        <v>4</v>
      </c>
      <c r="N15" s="10"/>
      <c r="O15" s="50"/>
      <c r="P15" s="50"/>
      <c r="Q15" s="50"/>
      <c r="R15" s="50"/>
      <c r="S15" s="50"/>
      <c r="T15" s="10"/>
      <c r="U15" s="10"/>
      <c r="V15" s="10"/>
      <c r="W15" s="10"/>
      <c r="X15" s="10"/>
      <c r="Y15" s="10"/>
      <c r="Z15" s="10"/>
      <c r="AA15" s="10"/>
    </row>
    <row r="16" spans="1:27" ht="20.100000000000001" customHeight="1" x14ac:dyDescent="0.25">
      <c r="A16" s="21" t="s">
        <v>50</v>
      </c>
      <c r="L16" s="8">
        <v>140</v>
      </c>
      <c r="M16" s="8" t="s">
        <v>4</v>
      </c>
      <c r="N16" s="10"/>
      <c r="O16" s="50"/>
      <c r="P16" s="50"/>
      <c r="Q16" s="50"/>
      <c r="R16" s="50"/>
      <c r="S16" s="50"/>
      <c r="T16" s="10"/>
      <c r="U16" s="10"/>
      <c r="V16" s="10"/>
      <c r="W16" s="10"/>
      <c r="X16" s="10"/>
      <c r="Y16" s="10"/>
      <c r="Z16" s="10"/>
      <c r="AA16" s="10"/>
    </row>
    <row r="17" spans="1:27" ht="20.100000000000001" customHeight="1" x14ac:dyDescent="0.3">
      <c r="A17" s="28"/>
      <c r="B17" s="28"/>
      <c r="C17" s="28"/>
      <c r="D17" s="28"/>
      <c r="E17" s="42"/>
      <c r="F17" s="28"/>
      <c r="G17" s="27"/>
      <c r="H17" s="10"/>
      <c r="I17" s="10"/>
      <c r="L17" s="8">
        <v>140</v>
      </c>
      <c r="M17" s="8" t="s">
        <v>4</v>
      </c>
      <c r="N17" s="10"/>
      <c r="O17" s="50"/>
      <c r="P17" s="50"/>
      <c r="Q17" s="50"/>
      <c r="R17" s="50"/>
      <c r="S17" s="50"/>
      <c r="T17" s="10"/>
      <c r="U17" s="10"/>
      <c r="V17" s="10"/>
      <c r="W17" s="10"/>
      <c r="X17" s="10"/>
      <c r="Y17" s="10"/>
      <c r="Z17" s="10"/>
      <c r="AA17" s="10"/>
    </row>
    <row r="18" spans="1:27" ht="20.100000000000001" customHeight="1" x14ac:dyDescent="0.3">
      <c r="A18" s="10" t="s">
        <v>58</v>
      </c>
      <c r="B18" s="49" t="s">
        <v>59</v>
      </c>
      <c r="C18" s="47"/>
      <c r="D18" s="28"/>
      <c r="E18" s="42"/>
      <c r="F18" s="28"/>
      <c r="G18" s="27"/>
      <c r="H18" s="10"/>
      <c r="I18" s="10"/>
      <c r="L18" s="8">
        <v>140</v>
      </c>
      <c r="M18" s="8" t="s">
        <v>4</v>
      </c>
      <c r="N18" s="10"/>
      <c r="O18" s="50"/>
      <c r="P18" s="50"/>
      <c r="Q18" s="50"/>
      <c r="R18" s="50"/>
      <c r="S18" s="50"/>
      <c r="T18" s="10"/>
      <c r="U18" s="10"/>
      <c r="V18" s="10"/>
      <c r="W18" s="10"/>
      <c r="X18" s="10"/>
      <c r="Y18" s="10"/>
      <c r="Z18" s="10"/>
      <c r="AA18" s="10"/>
    </row>
    <row r="19" spans="1:27" ht="20.100000000000001" customHeight="1" x14ac:dyDescent="0.25">
      <c r="C19" s="10"/>
      <c r="D19" s="10"/>
      <c r="E19" s="10"/>
      <c r="F19" s="10"/>
      <c r="G19" s="10"/>
      <c r="H19" s="10"/>
      <c r="I19" s="10"/>
      <c r="L19" s="8">
        <v>140</v>
      </c>
      <c r="M19" s="8" t="s">
        <v>4</v>
      </c>
      <c r="N19" s="10"/>
      <c r="O19" s="50"/>
      <c r="P19" s="50"/>
      <c r="Q19" s="50"/>
      <c r="R19" s="50"/>
      <c r="S19" s="50"/>
      <c r="T19" s="10"/>
      <c r="U19" s="10"/>
      <c r="V19" s="10"/>
      <c r="W19" s="10"/>
      <c r="X19" s="10"/>
      <c r="Y19" s="10"/>
      <c r="Z19" s="10"/>
      <c r="AA19" s="10"/>
    </row>
    <row r="20" spans="1:27" ht="20.100000000000001" customHeight="1" x14ac:dyDescent="0.25">
      <c r="A20" s="11" t="s">
        <v>48</v>
      </c>
      <c r="B20" s="51" t="s">
        <v>60</v>
      </c>
      <c r="C20" s="51"/>
      <c r="D20" s="51"/>
      <c r="E20" s="43"/>
      <c r="F20" s="35" t="s">
        <v>55</v>
      </c>
      <c r="G20" s="52" t="s">
        <v>45</v>
      </c>
      <c r="H20" s="52"/>
      <c r="I20" s="52"/>
      <c r="L20" s="8">
        <v>140</v>
      </c>
      <c r="M20" s="8" t="s">
        <v>4</v>
      </c>
      <c r="N20" s="10"/>
      <c r="O20" s="50"/>
      <c r="P20" s="50"/>
      <c r="Q20" s="50"/>
      <c r="R20" s="50"/>
      <c r="S20" s="50"/>
      <c r="T20" s="10"/>
      <c r="U20" s="10"/>
      <c r="V20" s="10"/>
      <c r="W20" s="10"/>
      <c r="X20" s="10"/>
      <c r="Y20" s="10"/>
      <c r="Z20" s="10"/>
      <c r="AA20" s="10"/>
    </row>
    <row r="21" spans="1:27" ht="20.100000000000001" customHeight="1" x14ac:dyDescent="0.25">
      <c r="A21" s="46" t="s">
        <v>56</v>
      </c>
      <c r="B21" s="46"/>
      <c r="C21" s="36"/>
      <c r="D21" s="36"/>
      <c r="E21" s="36"/>
      <c r="F21" s="36"/>
      <c r="G21" s="36"/>
      <c r="H21" s="36"/>
      <c r="I21" s="37"/>
      <c r="L21" s="8">
        <v>140</v>
      </c>
      <c r="M21" s="8" t="s">
        <v>4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20.100000000000001" customHeight="1" thickBot="1" x14ac:dyDescent="0.3">
      <c r="A22" s="40" t="s">
        <v>44</v>
      </c>
      <c r="B22" s="15" t="s">
        <v>17</v>
      </c>
      <c r="C22" s="4" t="s">
        <v>0</v>
      </c>
      <c r="D22" s="4" t="s">
        <v>1</v>
      </c>
      <c r="E22" s="4" t="s">
        <v>45</v>
      </c>
      <c r="F22" s="4" t="s">
        <v>15</v>
      </c>
      <c r="G22" s="4" t="s">
        <v>10</v>
      </c>
      <c r="H22" s="4" t="s">
        <v>18</v>
      </c>
      <c r="I22" s="4" t="s">
        <v>14</v>
      </c>
      <c r="J22" s="8"/>
      <c r="K22" s="8">
        <v>77</v>
      </c>
      <c r="L22" s="8">
        <v>140</v>
      </c>
      <c r="M22" s="8" t="s">
        <v>3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20.100000000000001" customHeight="1" x14ac:dyDescent="0.25">
      <c r="A23" s="39"/>
      <c r="B23" s="20"/>
      <c r="C23" s="17"/>
      <c r="D23" s="2"/>
      <c r="E23" s="44" t="str">
        <f>IF(A23,B20,"")</f>
        <v/>
      </c>
      <c r="F23" s="1"/>
      <c r="G23" s="14"/>
      <c r="H23" s="5"/>
      <c r="I23" s="26" t="str">
        <f t="shared" ref="I23:I46" si="0">IF(F23="","",VLOOKUP((2018-F23),$K$5:$L$65,2,FALSE))</f>
        <v/>
      </c>
      <c r="J23" s="7" t="s">
        <v>19</v>
      </c>
      <c r="K23" s="8">
        <v>75</v>
      </c>
      <c r="L23" s="8">
        <v>140</v>
      </c>
      <c r="M23" s="8" t="s">
        <v>3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0.100000000000001" customHeight="1" x14ac:dyDescent="0.25">
      <c r="A24" s="16"/>
      <c r="B24" s="20"/>
      <c r="C24" s="17"/>
      <c r="D24" s="2"/>
      <c r="E24" s="44" t="str">
        <f>IF(A24,B20,"")</f>
        <v/>
      </c>
      <c r="F24" s="1"/>
      <c r="G24" s="14"/>
      <c r="H24" s="5"/>
      <c r="I24" s="26" t="str">
        <f t="shared" si="0"/>
        <v/>
      </c>
      <c r="J24" s="7" t="s">
        <v>21</v>
      </c>
      <c r="K24" s="8">
        <v>74</v>
      </c>
      <c r="L24" s="8">
        <v>140</v>
      </c>
      <c r="M24" s="8" t="s">
        <v>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0.100000000000001" customHeight="1" x14ac:dyDescent="0.25">
      <c r="A25" s="16"/>
      <c r="B25" s="20"/>
      <c r="C25" s="17"/>
      <c r="D25" s="2"/>
      <c r="E25" s="44" t="str">
        <f>IF(A25,B20,"")</f>
        <v/>
      </c>
      <c r="F25" s="1"/>
      <c r="G25" s="14"/>
      <c r="H25" s="5"/>
      <c r="I25" s="26" t="str">
        <f t="shared" si="0"/>
        <v/>
      </c>
      <c r="J25" s="7" t="s">
        <v>20</v>
      </c>
      <c r="K25" s="8">
        <v>73</v>
      </c>
      <c r="L25" s="8">
        <v>140</v>
      </c>
      <c r="M25" s="8" t="s">
        <v>3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20.100000000000001" customHeight="1" x14ac:dyDescent="0.25">
      <c r="A26" s="16"/>
      <c r="B26" s="20"/>
      <c r="C26" s="17"/>
      <c r="D26" s="2"/>
      <c r="E26" s="44" t="str">
        <f>IF(A26,B20,"")</f>
        <v/>
      </c>
      <c r="F26" s="1"/>
      <c r="G26" s="14"/>
      <c r="H26" s="5"/>
      <c r="I26" s="26" t="str">
        <f t="shared" si="0"/>
        <v/>
      </c>
      <c r="J26" s="7" t="s">
        <v>22</v>
      </c>
      <c r="K26" s="8">
        <v>72</v>
      </c>
      <c r="L26" s="8">
        <v>140</v>
      </c>
      <c r="M26" s="8" t="s">
        <v>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0.100000000000001" customHeight="1" x14ac:dyDescent="0.25">
      <c r="A27" s="16"/>
      <c r="B27" s="20"/>
      <c r="C27" s="17"/>
      <c r="D27" s="2"/>
      <c r="E27" s="44" t="str">
        <f>IF(A27,B20,"")</f>
        <v/>
      </c>
      <c r="F27" s="1"/>
      <c r="G27" s="14"/>
      <c r="H27" s="5"/>
      <c r="I27" s="26" t="str">
        <f t="shared" si="0"/>
        <v/>
      </c>
      <c r="J27" s="7" t="s">
        <v>23</v>
      </c>
      <c r="K27" s="8">
        <v>71</v>
      </c>
      <c r="L27" s="8">
        <v>140</v>
      </c>
      <c r="M27" s="8" t="s">
        <v>3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20.100000000000001" customHeight="1" x14ac:dyDescent="0.25">
      <c r="A28" s="16"/>
      <c r="B28" s="20"/>
      <c r="C28" s="17"/>
      <c r="D28" s="2"/>
      <c r="E28" s="44" t="str">
        <f>IF(A28,B20,"")</f>
        <v/>
      </c>
      <c r="F28" s="1"/>
      <c r="G28" s="14"/>
      <c r="H28" s="5"/>
      <c r="I28" s="26" t="str">
        <f t="shared" si="0"/>
        <v/>
      </c>
      <c r="J28" s="7" t="s">
        <v>24</v>
      </c>
      <c r="K28" s="8">
        <v>70</v>
      </c>
      <c r="L28" s="8">
        <v>140</v>
      </c>
      <c r="M28" s="8" t="s">
        <v>2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20.100000000000001" customHeight="1" x14ac:dyDescent="0.25">
      <c r="A29" s="16"/>
      <c r="B29" s="20"/>
      <c r="C29" s="17"/>
      <c r="D29" s="2"/>
      <c r="E29" s="44" t="str">
        <f>IF(A29,B20,"")</f>
        <v/>
      </c>
      <c r="F29" s="1"/>
      <c r="G29" s="14"/>
      <c r="H29" s="5"/>
      <c r="I29" s="26" t="str">
        <f t="shared" si="0"/>
        <v/>
      </c>
      <c r="J29" s="7" t="s">
        <v>25</v>
      </c>
      <c r="K29" s="8">
        <v>69</v>
      </c>
      <c r="L29" s="8">
        <v>140</v>
      </c>
      <c r="M29" s="8" t="s">
        <v>2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20.100000000000001" customHeight="1" x14ac:dyDescent="0.25">
      <c r="A30" s="16"/>
      <c r="B30" s="20"/>
      <c r="C30" s="17"/>
      <c r="D30" s="2"/>
      <c r="E30" s="44" t="str">
        <f>IF(A30,B20,"")</f>
        <v/>
      </c>
      <c r="F30" s="1"/>
      <c r="G30" s="14"/>
      <c r="H30" s="5"/>
      <c r="I30" s="26" t="str">
        <f t="shared" si="0"/>
        <v/>
      </c>
      <c r="J30" s="7" t="s">
        <v>26</v>
      </c>
      <c r="K30" s="8">
        <v>68</v>
      </c>
      <c r="L30" s="8"/>
      <c r="M30" s="8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20.100000000000001" customHeight="1" x14ac:dyDescent="0.25">
      <c r="A31" s="16"/>
      <c r="B31" s="20"/>
      <c r="C31" s="17"/>
      <c r="D31" s="2"/>
      <c r="E31" s="44" t="str">
        <f>IF(A31,B20,"")</f>
        <v/>
      </c>
      <c r="F31" s="1"/>
      <c r="G31" s="14"/>
      <c r="H31" s="5"/>
      <c r="I31" s="26" t="str">
        <f t="shared" si="0"/>
        <v/>
      </c>
      <c r="J31" s="7" t="s">
        <v>27</v>
      </c>
      <c r="K31" s="8">
        <v>67</v>
      </c>
      <c r="L31" s="8"/>
      <c r="M31" s="8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20.100000000000001" customHeight="1" x14ac:dyDescent="0.25">
      <c r="A32" s="16"/>
      <c r="B32" s="20"/>
      <c r="C32" s="17"/>
      <c r="D32" s="2"/>
      <c r="E32" s="44" t="str">
        <f>IF(A32,B20,"")</f>
        <v/>
      </c>
      <c r="F32" s="1"/>
      <c r="G32" s="14"/>
      <c r="H32" s="5"/>
      <c r="I32" s="26" t="str">
        <f t="shared" si="0"/>
        <v/>
      </c>
      <c r="J32" s="7" t="s">
        <v>28</v>
      </c>
      <c r="K32" s="8">
        <v>66</v>
      </c>
      <c r="L32" s="8"/>
      <c r="M32" s="8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20.100000000000001" customHeight="1" x14ac:dyDescent="0.25">
      <c r="A33" s="16"/>
      <c r="B33" s="20"/>
      <c r="C33" s="17"/>
      <c r="D33" s="2"/>
      <c r="E33" s="44" t="str">
        <f>IF(A33,B20,"")</f>
        <v/>
      </c>
      <c r="F33" s="1"/>
      <c r="G33" s="14"/>
      <c r="H33" s="5"/>
      <c r="I33" s="26" t="str">
        <f t="shared" si="0"/>
        <v/>
      </c>
      <c r="J33" s="7" t="s">
        <v>29</v>
      </c>
      <c r="K33" s="8">
        <v>65</v>
      </c>
      <c r="L33" s="8"/>
      <c r="M33" s="8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20.100000000000001" customHeight="1" x14ac:dyDescent="0.25">
      <c r="A34" s="16"/>
      <c r="B34" s="20"/>
      <c r="C34" s="17"/>
      <c r="D34" s="2"/>
      <c r="E34" s="44" t="str">
        <f>IF(A34,B20,"")</f>
        <v/>
      </c>
      <c r="F34" s="1"/>
      <c r="G34" s="14"/>
      <c r="H34" s="5"/>
      <c r="I34" s="26" t="str">
        <f t="shared" si="0"/>
        <v/>
      </c>
      <c r="J34" s="7" t="s">
        <v>30</v>
      </c>
      <c r="K34" s="8">
        <v>64</v>
      </c>
      <c r="L34" s="8">
        <v>140</v>
      </c>
      <c r="M34" s="8" t="s">
        <v>2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20.100000000000001" customHeight="1" x14ac:dyDescent="0.25">
      <c r="A35" s="16"/>
      <c r="B35" s="20"/>
      <c r="C35" s="17"/>
      <c r="D35" s="2"/>
      <c r="E35" s="44" t="str">
        <f>IF(A35,B20,"")</f>
        <v/>
      </c>
      <c r="F35" s="1"/>
      <c r="G35" s="14"/>
      <c r="H35" s="5"/>
      <c r="I35" s="26" t="str">
        <f t="shared" si="0"/>
        <v/>
      </c>
      <c r="J35" s="7" t="s">
        <v>31</v>
      </c>
      <c r="K35" s="8">
        <v>63</v>
      </c>
      <c r="L35" s="8">
        <v>140</v>
      </c>
      <c r="M35" s="8" t="s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0.100000000000001" customHeight="1" x14ac:dyDescent="0.25">
      <c r="A36" s="16"/>
      <c r="B36" s="20"/>
      <c r="C36" s="17"/>
      <c r="D36" s="2"/>
      <c r="E36" s="44" t="str">
        <f>IF(A36,B20,"")</f>
        <v/>
      </c>
      <c r="F36" s="1"/>
      <c r="G36" s="14"/>
      <c r="H36" s="5"/>
      <c r="I36" s="26" t="str">
        <f t="shared" si="0"/>
        <v/>
      </c>
      <c r="J36" s="7" t="s">
        <v>43</v>
      </c>
      <c r="K36" s="8">
        <v>62</v>
      </c>
      <c r="L36" s="8">
        <v>140</v>
      </c>
      <c r="M36" s="8" t="s">
        <v>2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20.100000000000001" customHeight="1" x14ac:dyDescent="0.25">
      <c r="A37" s="16"/>
      <c r="B37" s="20"/>
      <c r="C37" s="17"/>
      <c r="D37" s="2"/>
      <c r="E37" s="44" t="str">
        <f>IF(A37,B20,"")</f>
        <v/>
      </c>
      <c r="F37" s="1"/>
      <c r="G37" s="14"/>
      <c r="H37" s="5"/>
      <c r="I37" s="26" t="str">
        <f t="shared" si="0"/>
        <v/>
      </c>
      <c r="J37" s="7" t="s">
        <v>32</v>
      </c>
      <c r="K37" s="8">
        <v>61</v>
      </c>
      <c r="L37" s="8">
        <v>140</v>
      </c>
      <c r="M37" s="8" t="s">
        <v>2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20.100000000000001" customHeight="1" x14ac:dyDescent="0.25">
      <c r="A38" s="16"/>
      <c r="B38" s="20"/>
      <c r="C38" s="17"/>
      <c r="D38" s="2"/>
      <c r="E38" s="44" t="str">
        <f>IF(A38,B20,"")</f>
        <v/>
      </c>
      <c r="F38" s="1"/>
      <c r="G38" s="14"/>
      <c r="H38" s="5"/>
      <c r="I38" s="26" t="str">
        <f t="shared" si="0"/>
        <v/>
      </c>
      <c r="J38" s="7" t="s">
        <v>33</v>
      </c>
      <c r="K38" s="8">
        <v>60</v>
      </c>
      <c r="L38" s="8">
        <v>140</v>
      </c>
      <c r="M38" s="8" t="s">
        <v>2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20.100000000000001" customHeight="1" x14ac:dyDescent="0.25">
      <c r="A39" s="16"/>
      <c r="B39" s="20"/>
      <c r="C39" s="17"/>
      <c r="D39" s="2"/>
      <c r="E39" s="44" t="str">
        <f>IF(A39,B20,"")</f>
        <v/>
      </c>
      <c r="F39" s="1"/>
      <c r="G39" s="14"/>
      <c r="H39" s="5"/>
      <c r="I39" s="26" t="str">
        <f t="shared" si="0"/>
        <v/>
      </c>
      <c r="J39" s="7" t="s">
        <v>34</v>
      </c>
      <c r="K39" s="8">
        <v>59</v>
      </c>
      <c r="L39" s="8">
        <v>140</v>
      </c>
      <c r="M39" s="8" t="s">
        <v>2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20.100000000000001" customHeight="1" x14ac:dyDescent="0.25">
      <c r="A40" s="16"/>
      <c r="B40" s="20"/>
      <c r="C40" s="17"/>
      <c r="D40" s="2"/>
      <c r="E40" s="44" t="str">
        <f>IF(A40,B20,"")</f>
        <v/>
      </c>
      <c r="F40" s="1"/>
      <c r="G40" s="14"/>
      <c r="H40" s="5"/>
      <c r="I40" s="26" t="str">
        <f t="shared" si="0"/>
        <v/>
      </c>
      <c r="J40" s="7" t="s">
        <v>37</v>
      </c>
      <c r="K40" s="8">
        <v>58</v>
      </c>
      <c r="L40" s="8">
        <v>140</v>
      </c>
      <c r="M40" s="8" t="s">
        <v>2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0.100000000000001" customHeight="1" x14ac:dyDescent="0.25">
      <c r="A41" s="16"/>
      <c r="B41" s="20"/>
      <c r="C41" s="17"/>
      <c r="D41" s="2"/>
      <c r="E41" s="44" t="str">
        <f>IF(A41,B20,"")</f>
        <v/>
      </c>
      <c r="F41" s="1"/>
      <c r="G41" s="14"/>
      <c r="H41" s="5"/>
      <c r="I41" s="26" t="str">
        <f t="shared" si="0"/>
        <v/>
      </c>
      <c r="J41" s="7" t="s">
        <v>36</v>
      </c>
      <c r="K41" s="8">
        <v>57</v>
      </c>
      <c r="L41" s="8">
        <v>140</v>
      </c>
      <c r="M41" s="8" t="s">
        <v>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20.100000000000001" customHeight="1" x14ac:dyDescent="0.25">
      <c r="A42" s="16"/>
      <c r="B42" s="20"/>
      <c r="C42" s="17"/>
      <c r="D42" s="2"/>
      <c r="E42" s="44" t="str">
        <f>IF(A42,B20,"")</f>
        <v/>
      </c>
      <c r="F42" s="1"/>
      <c r="G42" s="14"/>
      <c r="H42" s="5"/>
      <c r="I42" s="26" t="str">
        <f t="shared" si="0"/>
        <v/>
      </c>
      <c r="J42" s="7" t="s">
        <v>35</v>
      </c>
      <c r="K42" s="8">
        <v>56</v>
      </c>
      <c r="L42" s="8">
        <v>140</v>
      </c>
      <c r="M42" s="8" t="s">
        <v>11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0.100000000000001" customHeight="1" x14ac:dyDescent="0.25">
      <c r="A43" s="16"/>
      <c r="B43" s="20"/>
      <c r="C43" s="17"/>
      <c r="D43" s="2"/>
      <c r="E43" s="44" t="str">
        <f>IF(A43,B20,"")</f>
        <v/>
      </c>
      <c r="F43" s="1"/>
      <c r="G43" s="14"/>
      <c r="H43" s="5"/>
      <c r="I43" s="26" t="str">
        <f t="shared" si="0"/>
        <v/>
      </c>
      <c r="J43" s="7" t="s">
        <v>38</v>
      </c>
      <c r="K43" s="8">
        <v>55</v>
      </c>
      <c r="L43" s="8">
        <v>140</v>
      </c>
      <c r="M43" s="8" t="s">
        <v>11</v>
      </c>
    </row>
    <row r="44" spans="1:27" ht="20.100000000000001" customHeight="1" x14ac:dyDescent="0.25">
      <c r="A44" s="16"/>
      <c r="B44" s="20"/>
      <c r="C44" s="18"/>
      <c r="D44" s="3"/>
      <c r="E44" s="44" t="str">
        <f>IF(A44,B20,"")</f>
        <v/>
      </c>
      <c r="F44" s="1"/>
      <c r="G44" s="14"/>
      <c r="H44" s="5"/>
      <c r="I44" s="26" t="str">
        <f t="shared" si="0"/>
        <v/>
      </c>
      <c r="J44" s="7" t="s">
        <v>39</v>
      </c>
      <c r="K44" s="8">
        <v>54</v>
      </c>
      <c r="L44" s="8">
        <v>140</v>
      </c>
      <c r="M44" s="8" t="s">
        <v>11</v>
      </c>
    </row>
    <row r="45" spans="1:27" ht="20.100000000000001" customHeight="1" x14ac:dyDescent="0.25">
      <c r="A45" s="16"/>
      <c r="B45" s="20"/>
      <c r="C45" s="18"/>
      <c r="D45" s="3"/>
      <c r="E45" s="44" t="str">
        <f>IF(A45,B20,"")</f>
        <v/>
      </c>
      <c r="F45" s="1"/>
      <c r="G45" s="14"/>
      <c r="H45" s="5"/>
      <c r="I45" s="26" t="str">
        <f t="shared" si="0"/>
        <v/>
      </c>
      <c r="J45" s="7" t="s">
        <v>40</v>
      </c>
      <c r="K45" s="8">
        <v>53</v>
      </c>
      <c r="L45" s="8">
        <v>140</v>
      </c>
      <c r="M45" s="8" t="s">
        <v>11</v>
      </c>
    </row>
    <row r="46" spans="1:27" ht="20.100000000000001" customHeight="1" x14ac:dyDescent="0.25">
      <c r="A46" s="16"/>
      <c r="B46" s="20"/>
      <c r="C46" s="18"/>
      <c r="D46" s="3"/>
      <c r="E46" s="44" t="str">
        <f>IF(A46,B20,"")</f>
        <v/>
      </c>
      <c r="F46" s="1"/>
      <c r="G46" s="14"/>
      <c r="H46" s="5"/>
      <c r="I46" s="26" t="str">
        <f t="shared" si="0"/>
        <v/>
      </c>
      <c r="J46" s="7" t="s">
        <v>41</v>
      </c>
      <c r="K46" s="8">
        <v>52</v>
      </c>
      <c r="L46" s="8">
        <v>140</v>
      </c>
      <c r="M46" s="8" t="s">
        <v>11</v>
      </c>
    </row>
    <row r="47" spans="1:27" ht="20.100000000000001" customHeight="1" x14ac:dyDescent="0.3">
      <c r="C47" s="10"/>
      <c r="D47" s="10"/>
      <c r="E47" s="10"/>
      <c r="F47" s="10"/>
      <c r="G47" s="10"/>
      <c r="H47" s="10"/>
      <c r="I47" s="41"/>
      <c r="J47" s="7" t="s">
        <v>42</v>
      </c>
      <c r="K47" s="8">
        <v>51</v>
      </c>
      <c r="L47" s="8">
        <v>140</v>
      </c>
      <c r="M47" s="8" t="s">
        <v>11</v>
      </c>
    </row>
    <row r="48" spans="1:27" ht="20.100000000000001" customHeight="1" x14ac:dyDescent="0.3">
      <c r="G48" s="48" t="s">
        <v>57</v>
      </c>
      <c r="H48" s="48"/>
      <c r="I48" s="38">
        <f>SUM(I23:I46)</f>
        <v>0</v>
      </c>
      <c r="K48" s="8">
        <v>50</v>
      </c>
      <c r="L48" s="8">
        <v>140</v>
      </c>
      <c r="M48" s="8" t="s">
        <v>11</v>
      </c>
    </row>
    <row r="49" spans="1:13" ht="20.100000000000001" customHeight="1" x14ac:dyDescent="0.25">
      <c r="I49" s="10"/>
      <c r="K49" s="8">
        <v>49</v>
      </c>
      <c r="L49" s="8">
        <v>140</v>
      </c>
      <c r="M49" s="8" t="s">
        <v>11</v>
      </c>
    </row>
    <row r="50" spans="1:13" ht="20.100000000000001" customHeight="1" x14ac:dyDescent="0.25">
      <c r="A50" s="22" t="s">
        <v>61</v>
      </c>
      <c r="I50" s="10"/>
      <c r="K50" s="8">
        <v>48</v>
      </c>
      <c r="L50" s="8">
        <v>140</v>
      </c>
      <c r="M50" s="8" t="s">
        <v>11</v>
      </c>
    </row>
    <row r="51" spans="1:13" ht="20.100000000000001" customHeight="1" x14ac:dyDescent="0.25">
      <c r="A51" s="23" t="s">
        <v>53</v>
      </c>
      <c r="I51" s="10"/>
      <c r="K51" s="8"/>
      <c r="L51" s="8">
        <v>140</v>
      </c>
      <c r="M51" s="8" t="s">
        <v>11</v>
      </c>
    </row>
    <row r="52" spans="1:13" ht="20.100000000000001" customHeight="1" x14ac:dyDescent="0.25">
      <c r="A52" s="22" t="s">
        <v>62</v>
      </c>
      <c r="I52" s="10"/>
      <c r="K52" s="8"/>
      <c r="L52" s="8">
        <v>140</v>
      </c>
      <c r="M52" s="8" t="s">
        <v>11</v>
      </c>
    </row>
    <row r="53" spans="1:13" ht="20.100000000000001" customHeight="1" x14ac:dyDescent="0.25">
      <c r="A53" s="22" t="s">
        <v>52</v>
      </c>
      <c r="I53" s="10"/>
      <c r="K53" s="8"/>
      <c r="L53" s="8">
        <v>140</v>
      </c>
      <c r="M53" s="8" t="s">
        <v>11</v>
      </c>
    </row>
    <row r="54" spans="1:13" ht="20.100000000000001" customHeight="1" x14ac:dyDescent="0.25">
      <c r="A54" s="24"/>
      <c r="I54" s="10"/>
      <c r="K54" s="8"/>
      <c r="L54" s="8">
        <v>140</v>
      </c>
      <c r="M54" s="8" t="s">
        <v>11</v>
      </c>
    </row>
    <row r="55" spans="1:13" ht="20.100000000000001" customHeight="1" x14ac:dyDescent="0.25">
      <c r="K55" s="8">
        <v>31</v>
      </c>
      <c r="L55" s="8">
        <v>0</v>
      </c>
    </row>
    <row r="56" spans="1:13" ht="20.100000000000001" customHeight="1" x14ac:dyDescent="0.25">
      <c r="K56" s="8">
        <v>30</v>
      </c>
      <c r="L56" s="8">
        <v>0</v>
      </c>
    </row>
    <row r="57" spans="1:13" ht="20.100000000000001" customHeight="1" x14ac:dyDescent="0.25">
      <c r="K57" s="8">
        <v>29</v>
      </c>
      <c r="L57" s="8">
        <v>0</v>
      </c>
    </row>
    <row r="58" spans="1:13" ht="20.100000000000001" customHeight="1" x14ac:dyDescent="0.25">
      <c r="K58" s="8">
        <v>28</v>
      </c>
      <c r="L58" s="8">
        <v>0</v>
      </c>
    </row>
    <row r="59" spans="1:13" ht="20.100000000000001" customHeight="1" x14ac:dyDescent="0.25">
      <c r="K59" s="8">
        <v>27</v>
      </c>
      <c r="L59" s="8">
        <v>0</v>
      </c>
    </row>
    <row r="60" spans="1:13" ht="20.100000000000001" customHeight="1" x14ac:dyDescent="0.25">
      <c r="K60" s="8">
        <v>26</v>
      </c>
      <c r="L60" s="8">
        <v>0</v>
      </c>
    </row>
    <row r="61" spans="1:13" ht="20.100000000000001" customHeight="1" x14ac:dyDescent="0.25">
      <c r="K61" s="8">
        <v>25</v>
      </c>
      <c r="L61" s="8">
        <v>0</v>
      </c>
    </row>
    <row r="62" spans="1:13" ht="20.100000000000001" customHeight="1" x14ac:dyDescent="0.25">
      <c r="K62" s="8">
        <v>24</v>
      </c>
      <c r="L62" s="8">
        <v>0</v>
      </c>
    </row>
    <row r="63" spans="1:13" ht="20.100000000000001" customHeight="1" x14ac:dyDescent="0.25">
      <c r="K63" s="8">
        <v>23</v>
      </c>
      <c r="L63" s="8">
        <v>0</v>
      </c>
    </row>
    <row r="64" spans="1:13" ht="20.100000000000001" customHeight="1" x14ac:dyDescent="0.25">
      <c r="K64" s="8">
        <v>22</v>
      </c>
      <c r="L64" s="8">
        <v>0</v>
      </c>
    </row>
    <row r="65" spans="11:12" ht="20.100000000000001" customHeight="1" x14ac:dyDescent="0.25">
      <c r="K65" s="8">
        <v>21</v>
      </c>
      <c r="L65" s="8">
        <v>0</v>
      </c>
    </row>
    <row r="66" spans="11:12" ht="20.100000000000001" customHeight="1" x14ac:dyDescent="0.25">
      <c r="K66" s="8">
        <v>20</v>
      </c>
    </row>
    <row r="67" spans="11:12" ht="20.100000000000001" customHeight="1" x14ac:dyDescent="0.25">
      <c r="K67" s="8">
        <v>19</v>
      </c>
    </row>
    <row r="68" spans="11:12" ht="20.100000000000001" customHeight="1" x14ac:dyDescent="0.25">
      <c r="K68" s="8">
        <v>18</v>
      </c>
    </row>
    <row r="69" spans="11:12" ht="20.100000000000001" customHeight="1" x14ac:dyDescent="0.25">
      <c r="K69" s="8">
        <v>17</v>
      </c>
    </row>
    <row r="70" spans="11:12" ht="20.100000000000001" customHeight="1" x14ac:dyDescent="0.25">
      <c r="K70" s="8">
        <v>16</v>
      </c>
    </row>
    <row r="71" spans="11:12" ht="20.100000000000001" customHeight="1" x14ac:dyDescent="0.25">
      <c r="K71" s="8">
        <v>15</v>
      </c>
    </row>
    <row r="72" spans="11:12" ht="20.100000000000001" customHeight="1" x14ac:dyDescent="0.25">
      <c r="K72" s="8">
        <v>14</v>
      </c>
    </row>
    <row r="73" spans="11:12" ht="20.100000000000001" customHeight="1" x14ac:dyDescent="0.25">
      <c r="K73" s="8">
        <v>13</v>
      </c>
    </row>
    <row r="74" spans="11:12" ht="20.100000000000001" customHeight="1" x14ac:dyDescent="0.25">
      <c r="K74" s="8">
        <v>12</v>
      </c>
    </row>
    <row r="75" spans="11:12" ht="20.100000000000001" customHeight="1" x14ac:dyDescent="0.25">
      <c r="K75" s="8">
        <v>11</v>
      </c>
    </row>
    <row r="76" spans="11:12" ht="20.100000000000001" customHeight="1" x14ac:dyDescent="0.25">
      <c r="K76" s="8">
        <v>10</v>
      </c>
    </row>
    <row r="77" spans="11:12" ht="20.100000000000001" customHeight="1" x14ac:dyDescent="0.25">
      <c r="K77" s="8">
        <v>9</v>
      </c>
    </row>
    <row r="78" spans="11:12" ht="20.100000000000001" customHeight="1" x14ac:dyDescent="0.25">
      <c r="K78" s="8">
        <v>8</v>
      </c>
    </row>
    <row r="79" spans="11:12" ht="20.100000000000001" customHeight="1" x14ac:dyDescent="0.25">
      <c r="K79" s="8">
        <v>7</v>
      </c>
    </row>
    <row r="80" spans="11:12" ht="20.100000000000001" customHeight="1" x14ac:dyDescent="0.25">
      <c r="K80" s="8">
        <v>6</v>
      </c>
    </row>
    <row r="81" spans="11:11" ht="20.100000000000001" customHeight="1" x14ac:dyDescent="0.25">
      <c r="K81" s="8">
        <v>5</v>
      </c>
    </row>
    <row r="82" spans="11:11" ht="20.100000000000001" customHeight="1" x14ac:dyDescent="0.25">
      <c r="K82" s="8">
        <v>4</v>
      </c>
    </row>
    <row r="83" spans="11:11" ht="20.100000000000001" customHeight="1" x14ac:dyDescent="0.25">
      <c r="K83" s="8">
        <v>3</v>
      </c>
    </row>
    <row r="84" spans="11:11" ht="20.100000000000001" customHeight="1" x14ac:dyDescent="0.25">
      <c r="K84" s="8">
        <v>2</v>
      </c>
    </row>
    <row r="85" spans="11:11" ht="20.100000000000001" customHeight="1" x14ac:dyDescent="0.25">
      <c r="K85" s="8">
        <v>1</v>
      </c>
    </row>
    <row r="86" spans="11:11" ht="20.100000000000001" customHeight="1" x14ac:dyDescent="0.25">
      <c r="K86" s="8">
        <v>0</v>
      </c>
    </row>
  </sheetData>
  <sheetProtection insertColumns="0" insertRows="0" insertHyperlinks="0" deleteColumns="0" deleteRows="0" sort="0" autoFilter="0" pivotTables="0"/>
  <dataConsolidate/>
  <customSheetViews>
    <customSheetView guid="{3F0AB3AE-F72A-492B-AA3E-4104A598FA58}" scale="120" hiddenColumns="1">
      <selection activeCell="E6" sqref="E6"/>
      <pageMargins left="0.08" right="0.06" top="0.57999999999999996" bottom="0.54027777777777775" header="0.33" footer="0.51180555555555551"/>
      <pageSetup paperSize="9" firstPageNumber="0" orientation="portrait" horizontalDpi="300" verticalDpi="300" r:id="rId1"/>
      <headerFooter alignWithMargins="0"/>
    </customSheetView>
  </customSheetViews>
  <mergeCells count="7">
    <mergeCell ref="A21:B21"/>
    <mergeCell ref="A1:F1"/>
    <mergeCell ref="G48:H48"/>
    <mergeCell ref="B18:C18"/>
    <mergeCell ref="O14:S20"/>
    <mergeCell ref="B20:D20"/>
    <mergeCell ref="G20:I20"/>
  </mergeCells>
  <dataValidations count="4">
    <dataValidation type="list" allowBlank="1" showInputMessage="1" showErrorMessage="1" promptTitle="." prompt="Bitte Auswählen ob Verein oder Renngemeinschaft" sqref="G20" xr:uid="{00000000-0002-0000-0000-000000000000}">
      <formula1>Art</formula1>
    </dataValidation>
    <dataValidation allowBlank="1" showInputMessage="1" showErrorMessage="1" prompt="Links unten auf der aktuellen Lizenz!" sqref="B23:B46" xr:uid="{00000000-0002-0000-0000-000001000000}"/>
    <dataValidation type="list" allowBlank="1" showInputMessage="1" showErrorMessage="1" sqref="H23:H46" xr:uid="{00000000-0002-0000-0000-000002000000}">
      <formula1>Rennen</formula1>
    </dataValidation>
    <dataValidation type="list" allowBlank="1" showInputMessage="1" showErrorMessage="1" prompt="Bitte genaue Klasse auswählen!" sqref="G23:G46" xr:uid="{00000000-0002-0000-0000-000003000000}">
      <formula1>Klassen</formula1>
    </dataValidation>
  </dataValidations>
  <hyperlinks>
    <hyperlink ref="B18" r:id="rId2" xr:uid="{00000000-0004-0000-0000-000000000000}"/>
  </hyperlinks>
  <pageMargins left="0.08" right="0.06" top="0.57999999999999996" bottom="0.54027777777777775" header="0.33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Art</vt:lpstr>
      <vt:lpstr>Tabelle1!Druckbereich</vt:lpstr>
      <vt:lpstr>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Boos</dc:creator>
  <cp:lastModifiedBy>Tobias Boos</cp:lastModifiedBy>
  <cp:lastPrinted>2015-12-11T16:03:46Z</cp:lastPrinted>
  <dcterms:created xsi:type="dcterms:W3CDTF">2015-11-22T07:49:54Z</dcterms:created>
  <dcterms:modified xsi:type="dcterms:W3CDTF">2019-09-11T08:51:26Z</dcterms:modified>
</cp:coreProperties>
</file>